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<sst xmlns="http://schemas.openxmlformats.org/spreadsheetml/2006/main" count="195" uniqueCount="76">
  <si>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</si>
  <si>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</si>
  <si>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</si>
  <si>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</si>
  <si>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</si>
  <si>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</si>
  <si>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</si>
  <si>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</si>
  <si>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</si>
  <si>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</si>
  <si>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</si>
  <si>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</si>
  <si>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</si>
  <si>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Калужский</t>
  </si>
  <si>
    <t>01.06.2015 г.</t>
  </si>
  <si>
    <t>ИТОГО ПО ДОМУ</t>
  </si>
  <si>
    <t xml:space="preserve"> </t>
  </si>
  <si>
    <t>Апрель 2018 г</t>
  </si>
  <si>
    <t>Вид работ</t>
  </si>
  <si>
    <t>Место проведения работ</t>
  </si>
  <si>
    <t>установка адресной таблички</t>
  </si>
  <si>
    <t>калужский пр-д, 3</t>
  </si>
  <si>
    <t>установка адресной таблички и смена ламп</t>
  </si>
  <si>
    <t>Май 2018г</t>
  </si>
  <si>
    <t>Установка урны</t>
  </si>
  <si>
    <t>Калужский проезд, 3</t>
  </si>
  <si>
    <t>Подъезд №1,4</t>
  </si>
  <si>
    <t>Ремонт электроосвещения (смена лампы) жилого дома</t>
  </si>
  <si>
    <t>Калужский пр-д, 3</t>
  </si>
  <si>
    <t>МОП</t>
  </si>
  <si>
    <t>Июнь 2018 г</t>
  </si>
  <si>
    <t>Август 2018г</t>
  </si>
  <si>
    <t xml:space="preserve">Ремонт мягкой кровли отдельными местами </t>
  </si>
  <si>
    <t>кв.18,19(2,3-й подъезд)</t>
  </si>
  <si>
    <t>Ремонт освещения в МОП (смена автоматов 25А,32А)</t>
  </si>
  <si>
    <t xml:space="preserve">Переодический осмотр вентиляционных и дымовых каналов </t>
  </si>
  <si>
    <t>кв.2,57,14,11,13,17,39,26,37,40,41,47,50,34,53,55,60,64,70,28</t>
  </si>
  <si>
    <t>сентябрь 2018г.</t>
  </si>
  <si>
    <t xml:space="preserve">Замена трансформаторного тока </t>
  </si>
  <si>
    <t>Калужский ,3</t>
  </si>
  <si>
    <t>Ремонт освещения в МОП  (смена  светильника) жилого дома</t>
  </si>
  <si>
    <t xml:space="preserve">Установка антимагнитных пломб ,проверка счетчика </t>
  </si>
  <si>
    <t>октябрь 2018г.</t>
  </si>
  <si>
    <t xml:space="preserve">герметизация межпанельных швов </t>
  </si>
  <si>
    <t>кв.48,50</t>
  </si>
  <si>
    <t xml:space="preserve">перенавеска водосточных труб </t>
  </si>
  <si>
    <t>смена трубопровода ф 110мм</t>
  </si>
  <si>
    <t>кв.42-45</t>
  </si>
  <si>
    <t>декабрь 2018г.</t>
  </si>
  <si>
    <t>устройство мусорных контейнеров на территории двора жилого дома</t>
  </si>
  <si>
    <t>Январь 2018 г.</t>
  </si>
  <si>
    <t xml:space="preserve">Т/о УУТЭ ЦО </t>
  </si>
  <si>
    <t xml:space="preserve">Ремонт и проверка оборудования (МОДУЛЯ,вычислителя МКТС) </t>
  </si>
  <si>
    <t>подвал</t>
  </si>
  <si>
    <t>Пусконаладочные работы УУТЭ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</si>
  <si>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</si>
  <si>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</si>
  <si>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</si>
  <si>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</si>
  <si>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окраска МАФ,деревьев и бордюров</t>
  </si>
  <si>
    <t>слив воды из системы ЦО</t>
  </si>
  <si>
    <t>Очистка воронок, свесов желоба от мусора</t>
  </si>
  <si>
    <t>Установка заглушки ф 15мм</t>
  </si>
  <si>
    <t>кв.55</t>
  </si>
  <si>
    <t>Июль 2018г</t>
  </si>
  <si>
    <t>Дезинсекция подвальных помещений</t>
  </si>
  <si>
    <t>Сентябрь 2018г</t>
  </si>
  <si>
    <t xml:space="preserve">Установка навесного замка </t>
  </si>
  <si>
    <t>Калужский проезд,3</t>
  </si>
  <si>
    <t>4-й подъезд</t>
  </si>
  <si>
    <t>Октябрь 2018г.</t>
  </si>
  <si>
    <t>устройство и изго товление дросильной диафрагмы ф 80мм</t>
  </si>
  <si>
    <t>ликвидация воздушных пробок в стояках</t>
  </si>
  <si>
    <t>кв.36,39,42,45,48,54,58,62,66,70</t>
  </si>
  <si>
    <t>ноябрь 2018г.</t>
  </si>
  <si>
    <t xml:space="preserve">обходы и осмотры подвала и инженерных коммуникаций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</si>
</sst>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justify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8" borderId="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781">
          <cell r="E2781">
            <v>26245.49</v>
          </cell>
          <cell r="F2781">
            <v>143151.59</v>
          </cell>
          <cell r="G2781">
            <v>199917.48</v>
          </cell>
          <cell r="H2781">
            <v>193484.68000000002</v>
          </cell>
          <cell r="I2781">
            <v>330994.2700000001</v>
          </cell>
          <cell r="J2781">
            <v>5641.999999999942</v>
          </cell>
          <cell r="K2781">
            <v>32678.28999999998</v>
          </cell>
        </row>
        <row r="2782"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</row>
        <row r="2783"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</row>
        <row r="2784">
          <cell r="E2784">
            <v>0</v>
          </cell>
          <cell r="F2784">
            <v>0</v>
          </cell>
          <cell r="G2784">
            <v>0</v>
          </cell>
          <cell r="H2784">
            <v>15021.41</v>
          </cell>
          <cell r="I2784">
            <v>0</v>
          </cell>
          <cell r="J2784">
            <v>15021.41</v>
          </cell>
          <cell r="K2784">
            <v>-15021.41</v>
          </cell>
        </row>
        <row r="2785"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</row>
        <row r="2786"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</row>
        <row r="2788">
          <cell r="E2788">
            <v>8819.12</v>
          </cell>
          <cell r="F2788">
            <v>-85889.85</v>
          </cell>
          <cell r="G2788">
            <v>58352.42</v>
          </cell>
          <cell r="H2788">
            <v>56474.86000000001</v>
          </cell>
          <cell r="I2788">
            <v>101937.41999999998</v>
          </cell>
          <cell r="J2788">
            <v>-131352.40999999997</v>
          </cell>
          <cell r="K2788">
            <v>10696.679999999986</v>
          </cell>
        </row>
        <row r="2789">
          <cell r="E2789">
            <v>9857.49</v>
          </cell>
          <cell r="F2789">
            <v>-9857.49</v>
          </cell>
          <cell r="G2789">
            <v>71257.98000000001</v>
          </cell>
          <cell r="H2789">
            <v>68965.14000000001</v>
          </cell>
          <cell r="I2789">
            <v>14251.600000000013</v>
          </cell>
          <cell r="J2789">
            <v>44856.05</v>
          </cell>
          <cell r="K2789">
            <v>12150.330000000002</v>
          </cell>
        </row>
        <row r="2790">
          <cell r="E2790">
            <v>1824.82</v>
          </cell>
          <cell r="F2790">
            <v>15831</v>
          </cell>
          <cell r="G2790">
            <v>23752.690000000002</v>
          </cell>
          <cell r="H2790">
            <v>22988.379999999997</v>
          </cell>
          <cell r="I2790">
            <v>0</v>
          </cell>
          <cell r="J2790">
            <v>38819.38</v>
          </cell>
          <cell r="K2790">
            <v>2589.1300000000047</v>
          </cell>
        </row>
        <row r="2791">
          <cell r="E2791">
            <v>1186.76</v>
          </cell>
          <cell r="F2791">
            <v>-1177.295</v>
          </cell>
          <cell r="G2791">
            <v>19793.9</v>
          </cell>
          <cell r="H2791">
            <v>19157</v>
          </cell>
          <cell r="I2791">
            <v>16821.126</v>
          </cell>
          <cell r="J2791">
            <v>1158.5790000000015</v>
          </cell>
          <cell r="K2791">
            <v>1823.6599999999999</v>
          </cell>
        </row>
        <row r="2792">
          <cell r="E2792">
            <v>650.85</v>
          </cell>
          <cell r="F2792">
            <v>-34084.04</v>
          </cell>
          <cell r="G2792">
            <v>4037.9399999999996</v>
          </cell>
          <cell r="H2792">
            <v>3908.0099999999998</v>
          </cell>
          <cell r="I2792">
            <v>4029.6</v>
          </cell>
          <cell r="J2792">
            <v>-34205.630000000005</v>
          </cell>
          <cell r="K2792">
            <v>780.7800000000002</v>
          </cell>
        </row>
        <row r="2793">
          <cell r="E2793">
            <v>19.06</v>
          </cell>
          <cell r="F2793">
            <v>287.64</v>
          </cell>
          <cell r="G2793">
            <v>118.77</v>
          </cell>
          <cell r="H2793">
            <v>114.93</v>
          </cell>
          <cell r="I2793">
            <v>0</v>
          </cell>
          <cell r="J2793">
            <v>402.57</v>
          </cell>
          <cell r="K2793">
            <v>22.899999999999977</v>
          </cell>
        </row>
        <row r="2794">
          <cell r="E2794">
            <v>4869.41</v>
          </cell>
          <cell r="F2794">
            <v>-4869.41</v>
          </cell>
          <cell r="G2794">
            <v>37608.45</v>
          </cell>
          <cell r="H2794">
            <v>36398.259999999995</v>
          </cell>
          <cell r="I2794">
            <v>7521.689999999999</v>
          </cell>
          <cell r="J2794">
            <v>24007.159999999996</v>
          </cell>
          <cell r="K2794">
            <v>6079.600000000006</v>
          </cell>
        </row>
        <row r="2795">
          <cell r="E2795">
            <v>3381.98</v>
          </cell>
          <cell r="F2795">
            <v>-87336.4</v>
          </cell>
          <cell r="G2795">
            <v>20981.54</v>
          </cell>
          <cell r="H2795">
            <v>20306.39</v>
          </cell>
          <cell r="I2795">
            <v>51439.775380000014</v>
          </cell>
          <cell r="J2795">
            <v>-118469.78538000002</v>
          </cell>
          <cell r="K2795">
            <v>4057.130000000001</v>
          </cell>
        </row>
        <row r="2796">
          <cell r="E2796">
            <v>580.96</v>
          </cell>
          <cell r="F2796">
            <v>-19169.78</v>
          </cell>
          <cell r="G2796">
            <v>3602.5099999999998</v>
          </cell>
          <cell r="H2796">
            <v>3486.5800000000004</v>
          </cell>
          <cell r="I2796">
            <v>0</v>
          </cell>
          <cell r="J2796">
            <v>-15683.199999999999</v>
          </cell>
          <cell r="K2796">
            <v>696.889999999999</v>
          </cell>
        </row>
        <row r="2798">
          <cell r="E2798">
            <v>8577.81</v>
          </cell>
          <cell r="F2798">
            <v>-8577.81</v>
          </cell>
          <cell r="G2798">
            <v>98968.79999999999</v>
          </cell>
          <cell r="H2798">
            <v>95728.04</v>
          </cell>
          <cell r="I2798">
            <v>98968.79999999999</v>
          </cell>
          <cell r="J2798">
            <v>-11818.569999999992</v>
          </cell>
          <cell r="K2798">
            <v>11818.569999999992</v>
          </cell>
        </row>
        <row r="2799">
          <cell r="E2799">
            <v>243.08</v>
          </cell>
          <cell r="F2799">
            <v>-243.08</v>
          </cell>
          <cell r="G2799">
            <v>3000.0600000000004</v>
          </cell>
          <cell r="H2799">
            <v>2893.6800000000003</v>
          </cell>
          <cell r="I2799">
            <v>3000.0600000000004</v>
          </cell>
          <cell r="J2799">
            <v>-349.46000000000004</v>
          </cell>
          <cell r="K2799">
            <v>349.46000000000004</v>
          </cell>
        </row>
        <row r="2800">
          <cell r="E2800">
            <v>205014.68</v>
          </cell>
          <cell r="F2800">
            <v>-205014.68</v>
          </cell>
          <cell r="G2800">
            <v>552029.37</v>
          </cell>
          <cell r="H2800">
            <v>637570.57</v>
          </cell>
          <cell r="I2800">
            <v>552029.37</v>
          </cell>
          <cell r="J2800">
            <v>-119473.48000000004</v>
          </cell>
          <cell r="K2800">
            <v>119473.4800000001</v>
          </cell>
        </row>
        <row r="2801">
          <cell r="E2801">
            <v>2866.45</v>
          </cell>
          <cell r="F2801">
            <v>-2866.45</v>
          </cell>
          <cell r="G2801">
            <v>40182.479999999996</v>
          </cell>
          <cell r="H2801">
            <v>38725.659999999996</v>
          </cell>
          <cell r="I2801">
            <v>40182.479999999996</v>
          </cell>
          <cell r="J2801">
            <v>-4323.269999999997</v>
          </cell>
          <cell r="K2801">
            <v>4323.269999999997</v>
          </cell>
        </row>
        <row r="2802">
          <cell r="E2802">
            <v>1816.74</v>
          </cell>
          <cell r="F2802">
            <v>-1816.74</v>
          </cell>
          <cell r="G2802">
            <v>13856.16</v>
          </cell>
          <cell r="H2802">
            <v>13410.16</v>
          </cell>
          <cell r="I2802">
            <v>13856.16</v>
          </cell>
          <cell r="J2802">
            <v>-2262.74</v>
          </cell>
          <cell r="K2802">
            <v>2262.74</v>
          </cell>
        </row>
        <row r="2803">
          <cell r="E2803">
            <v>9818.11</v>
          </cell>
          <cell r="F2803">
            <v>-9818.11</v>
          </cell>
          <cell r="G2803">
            <v>98375.4</v>
          </cell>
          <cell r="H2803">
            <v>92451.73</v>
          </cell>
          <cell r="I2803">
            <v>98375.4</v>
          </cell>
          <cell r="J2803">
            <v>-15741.779999999999</v>
          </cell>
          <cell r="K2803">
            <v>15741.779999999999</v>
          </cell>
        </row>
        <row r="2804">
          <cell r="E2804">
            <v>13050.29</v>
          </cell>
          <cell r="F2804">
            <v>-13050.29</v>
          </cell>
          <cell r="G2804">
            <v>98968.79999999999</v>
          </cell>
          <cell r="H2804">
            <v>95784.31</v>
          </cell>
          <cell r="I2804">
            <v>98968.79999999999</v>
          </cell>
          <cell r="J2804">
            <v>-16234.779999999999</v>
          </cell>
          <cell r="K2804">
            <v>16234.779999999999</v>
          </cell>
        </row>
        <row r="2805">
          <cell r="E2805">
            <v>11354.49</v>
          </cell>
          <cell r="F2805">
            <v>-11354.49</v>
          </cell>
          <cell r="G2805">
            <v>86301.12</v>
          </cell>
          <cell r="H2805">
            <v>83524.12999999999</v>
          </cell>
          <cell r="I2805">
            <v>86301.12</v>
          </cell>
          <cell r="J2805">
            <v>-14131.48000000001</v>
          </cell>
          <cell r="K2805">
            <v>14131.48000000001</v>
          </cell>
        </row>
        <row r="2806">
          <cell r="E2806">
            <v>872.19</v>
          </cell>
          <cell r="F2806">
            <v>-872.19</v>
          </cell>
          <cell r="G2806">
            <v>15861.189999999999</v>
          </cell>
          <cell r="H2806">
            <v>12540.65</v>
          </cell>
          <cell r="I2806">
            <v>15861.189999999999</v>
          </cell>
          <cell r="J2806">
            <v>-4192.73</v>
          </cell>
          <cell r="K2806">
            <v>4192.729999999998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0" zoomScaleNormal="80" zoomScalePageLayoutView="0" workbookViewId="0" topLeftCell="A1">
      <selection activeCell="S54" sqref="S54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3" t="s">
        <v>1</v>
      </c>
      <c r="B3" s="34" t="s">
        <v>2</v>
      </c>
      <c r="C3" s="34"/>
      <c r="D3" s="35" t="s">
        <v>3</v>
      </c>
      <c r="E3" s="35" t="s">
        <v>4</v>
      </c>
      <c r="F3" s="36" t="s">
        <v>5</v>
      </c>
      <c r="G3" s="36" t="s">
        <v>6</v>
      </c>
      <c r="H3" s="36" t="s">
        <v>7</v>
      </c>
      <c r="I3" s="35" t="s">
        <v>8</v>
      </c>
      <c r="J3" s="35" t="s">
        <v>9</v>
      </c>
      <c r="K3" s="35" t="s">
        <v>10</v>
      </c>
    </row>
    <row r="4" spans="1:11" ht="29.25" customHeight="1">
      <c r="A4" s="33"/>
      <c r="B4" s="5" t="s">
        <v>11</v>
      </c>
      <c r="C4" s="5" t="s">
        <v>12</v>
      </c>
      <c r="D4" s="35"/>
      <c r="E4" s="35"/>
      <c r="F4" s="36"/>
      <c r="G4" s="36"/>
      <c r="H4" s="36"/>
      <c r="I4" s="36"/>
      <c r="J4" s="36"/>
      <c r="K4" s="35"/>
    </row>
    <row r="5" spans="1:11" ht="15.75">
      <c r="A5" s="6"/>
      <c r="B5" s="7" t="s">
        <v>13</v>
      </c>
      <c r="C5" s="8">
        <v>3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2</v>
      </c>
      <c r="B6" s="11"/>
      <c r="C6" s="11"/>
      <c r="D6" s="12">
        <f>'[1]Лицевые счета домов свод'!E2781</f>
        <v>26245.49</v>
      </c>
      <c r="E6" s="12">
        <f>'[1]Лицевые счета домов свод'!F2781</f>
        <v>143151.59</v>
      </c>
      <c r="F6" s="12">
        <f>'[1]Лицевые счета домов свод'!G2781</f>
        <v>199917.48</v>
      </c>
      <c r="G6" s="12">
        <f>'[1]Лицевые счета домов свод'!H2781</f>
        <v>193484.68000000002</v>
      </c>
      <c r="H6" s="12">
        <f>'[1]Лицевые счета домов свод'!I2781</f>
        <v>330994.2700000001</v>
      </c>
      <c r="I6" s="12">
        <f>'[1]Лицевые счета домов свод'!J2781</f>
        <v>5641.999999999942</v>
      </c>
      <c r="J6" s="12">
        <f>'[1]Лицевые счета домов свод'!K2781</f>
        <v>32678.28999999998</v>
      </c>
      <c r="K6" s="13"/>
    </row>
    <row r="7" spans="1:11" ht="15" hidden="1">
      <c r="A7" s="11"/>
      <c r="B7" s="11"/>
      <c r="C7" s="11"/>
      <c r="D7" s="12">
        <f>'[1]Лицевые счета домов свод'!E2782</f>
        <v>0</v>
      </c>
      <c r="E7" s="12">
        <f>'[1]Лицевые счета домов свод'!F2782</f>
        <v>0</v>
      </c>
      <c r="F7" s="12">
        <f>'[1]Лицевые счета домов свод'!G2782</f>
        <v>0</v>
      </c>
      <c r="G7" s="12">
        <f>'[1]Лицевые счета домов свод'!H2782</f>
        <v>0</v>
      </c>
      <c r="H7" s="12">
        <f>'[1]Лицевые счета домов свод'!I2782</f>
        <v>0</v>
      </c>
      <c r="I7" s="12">
        <f>'[1]Лицевые счета домов свод'!J2782</f>
        <v>0</v>
      </c>
      <c r="J7" s="12">
        <f>'[1]Лицевые счета домов свод'!K2782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свод'!E2783</f>
        <v>0</v>
      </c>
      <c r="E8" s="12">
        <f>'[1]Лицевые счета домов свод'!F2783</f>
        <v>0</v>
      </c>
      <c r="F8" s="12">
        <f>'[1]Лицевые счета домов свод'!G2783</f>
        <v>0</v>
      </c>
      <c r="G8" s="12">
        <f>'[1]Лицевые счета домов свод'!H2783</f>
        <v>0</v>
      </c>
      <c r="H8" s="12">
        <f>'[1]Лицевые счета домов свод'!I2783</f>
        <v>0</v>
      </c>
      <c r="I8" s="12">
        <f>'[1]Лицевые счета домов свод'!J2783</f>
        <v>0</v>
      </c>
      <c r="J8" s="12">
        <f>'[1]Лицевые счета домов свод'!K2783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свод'!E2784</f>
        <v>0</v>
      </c>
      <c r="E9" s="12">
        <f>'[1]Лицевые счета домов свод'!F2784</f>
        <v>0</v>
      </c>
      <c r="F9" s="12">
        <f>'[1]Лицевые счета домов свод'!G2784</f>
        <v>0</v>
      </c>
      <c r="G9" s="12">
        <f>'[1]Лицевые счета домов свод'!H2784</f>
        <v>15021.41</v>
      </c>
      <c r="H9" s="12">
        <f>'[1]Лицевые счета домов свод'!I2784</f>
        <v>0</v>
      </c>
      <c r="I9" s="12">
        <f>'[1]Лицевые счета домов свод'!J2784</f>
        <v>15021.41</v>
      </c>
      <c r="J9" s="12">
        <f>'[1]Лицевые счета домов свод'!K2784</f>
        <v>-15021.41</v>
      </c>
      <c r="K9" s="13"/>
    </row>
    <row r="10" spans="1:11" ht="15" hidden="1">
      <c r="A10" s="11"/>
      <c r="B10" s="11"/>
      <c r="C10" s="11"/>
      <c r="D10" s="12">
        <f>'[1]Лицевые счета домов свод'!E2785</f>
        <v>0</v>
      </c>
      <c r="E10" s="12">
        <f>'[1]Лицевые счета домов свод'!F2785</f>
        <v>0</v>
      </c>
      <c r="F10" s="12">
        <f>'[1]Лицевые счета домов свод'!G2785</f>
        <v>0</v>
      </c>
      <c r="G10" s="12">
        <f>'[1]Лицевые счета домов свод'!H2785</f>
        <v>0</v>
      </c>
      <c r="H10" s="12">
        <f>'[1]Лицевые счета домов свод'!I2785</f>
        <v>0</v>
      </c>
      <c r="I10" s="12">
        <f>'[1]Лицевые счета домов свод'!J2785</f>
        <v>0</v>
      </c>
      <c r="J10" s="12">
        <f>'[1]Лицевые счета домов свод'!K2785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свод'!E2786</f>
        <v>0</v>
      </c>
      <c r="E11" s="12">
        <f>'[1]Лицевые счета домов свод'!F2786</f>
        <v>0</v>
      </c>
      <c r="F11" s="12">
        <f>'[1]Лицевые счета домов свод'!G2786</f>
        <v>0</v>
      </c>
      <c r="G11" s="12">
        <f>'[1]Лицевые счета домов свод'!H2786</f>
        <v>0</v>
      </c>
      <c r="H11" s="12">
        <f>'[1]Лицевые счета домов свод'!I2786</f>
        <v>0</v>
      </c>
      <c r="I11" s="12">
        <f>'[1]Лицевые счета домов свод'!J2786</f>
        <v>0</v>
      </c>
      <c r="J11" s="12">
        <f>'[1]Лицевые счета домов свод'!K2786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26245.49</v>
      </c>
      <c r="E12" s="4">
        <f t="shared" si="0"/>
        <v>143151.59</v>
      </c>
      <c r="F12" s="4">
        <f t="shared" si="0"/>
        <v>199917.48</v>
      </c>
      <c r="G12" s="4">
        <f t="shared" si="0"/>
        <v>208506.09000000003</v>
      </c>
      <c r="H12" s="4">
        <f t="shared" si="0"/>
        <v>330994.2700000001</v>
      </c>
      <c r="I12" s="4">
        <f t="shared" si="0"/>
        <v>20663.40999999994</v>
      </c>
      <c r="J12" s="4">
        <f t="shared" si="0"/>
        <v>17656.87999999998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свод'!E2788</f>
        <v>8819.12</v>
      </c>
      <c r="E13" s="12">
        <f>'[1]Лицевые счета домов свод'!F2788</f>
        <v>-85889.85</v>
      </c>
      <c r="F13" s="12">
        <f>'[1]Лицевые счета домов свод'!G2788</f>
        <v>58352.42</v>
      </c>
      <c r="G13" s="12">
        <f>'[1]Лицевые счета домов свод'!H2788</f>
        <v>56474.86000000001</v>
      </c>
      <c r="H13" s="12">
        <f>'[1]Лицевые счета домов свод'!I2788</f>
        <v>101937.41999999998</v>
      </c>
      <c r="I13" s="12">
        <f>'[1]Лицевые счета домов свод'!J2788</f>
        <v>-131352.40999999997</v>
      </c>
      <c r="J13" s="12">
        <f>'[1]Лицевые счета домов свод'!K2788</f>
        <v>10696.679999999986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свод'!E2789</f>
        <v>9857.49</v>
      </c>
      <c r="E14" s="12">
        <f>'[1]Лицевые счета домов свод'!F2789</f>
        <v>-9857.49</v>
      </c>
      <c r="F14" s="12">
        <f>'[1]Лицевые счета домов свод'!G2789</f>
        <v>71257.98000000001</v>
      </c>
      <c r="G14" s="12">
        <f>'[1]Лицевые счета домов свод'!H2789</f>
        <v>68965.14000000001</v>
      </c>
      <c r="H14" s="12">
        <f>'[1]Лицевые счета домов свод'!I2789</f>
        <v>14251.600000000013</v>
      </c>
      <c r="I14" s="12">
        <f>'[1]Лицевые счета домов свод'!J2789</f>
        <v>44856.05</v>
      </c>
      <c r="J14" s="12">
        <f>'[1]Лицевые счета домов свод'!K2789</f>
        <v>12150.330000000002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свод'!E2790</f>
        <v>1824.82</v>
      </c>
      <c r="E15" s="12">
        <f>'[1]Лицевые счета домов свод'!F2790</f>
        <v>15831</v>
      </c>
      <c r="F15" s="12">
        <f>'[1]Лицевые счета домов свод'!G2790</f>
        <v>23752.690000000002</v>
      </c>
      <c r="G15" s="12">
        <f>'[1]Лицевые счета домов свод'!H2790</f>
        <v>22988.379999999997</v>
      </c>
      <c r="H15" s="12">
        <f>'[1]Лицевые счета домов свод'!I2790</f>
        <v>0</v>
      </c>
      <c r="I15" s="12">
        <f>'[1]Лицевые счета домов свод'!J2790</f>
        <v>38819.38</v>
      </c>
      <c r="J15" s="12">
        <f>'[1]Лицевые счета домов свод'!K2790</f>
        <v>2589.1300000000047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свод'!E2791</f>
        <v>1186.76</v>
      </c>
      <c r="E16" s="12">
        <f>'[1]Лицевые счета домов свод'!F2791</f>
        <v>-1177.295</v>
      </c>
      <c r="F16" s="12">
        <f>'[1]Лицевые счета домов свод'!G2791</f>
        <v>19793.9</v>
      </c>
      <c r="G16" s="12">
        <f>'[1]Лицевые счета домов свод'!H2791</f>
        <v>19157</v>
      </c>
      <c r="H16" s="12">
        <f>'[1]Лицевые счета домов свод'!I2791</f>
        <v>16821.126</v>
      </c>
      <c r="I16" s="12">
        <f>'[1]Лицевые счета домов свод'!J2791</f>
        <v>1158.5790000000015</v>
      </c>
      <c r="J16" s="12">
        <f>'[1]Лицевые счета домов свод'!K2791</f>
        <v>1823.6599999999999</v>
      </c>
      <c r="K16" s="13"/>
    </row>
    <row r="17" spans="1:11" ht="15" hidden="1">
      <c r="A17" s="11"/>
      <c r="B17" s="11"/>
      <c r="C17" s="11"/>
      <c r="D17" s="12">
        <f>'[1]Лицевые счета домов свод'!E2792</f>
        <v>650.85</v>
      </c>
      <c r="E17" s="12">
        <f>'[1]Лицевые счета домов свод'!F2792</f>
        <v>-34084.04</v>
      </c>
      <c r="F17" s="12">
        <f>'[1]Лицевые счета домов свод'!G2792</f>
        <v>4037.9399999999996</v>
      </c>
      <c r="G17" s="12">
        <f>'[1]Лицевые счета домов свод'!H2792</f>
        <v>3908.0099999999998</v>
      </c>
      <c r="H17" s="12">
        <f>'[1]Лицевые счета домов свод'!I2792</f>
        <v>4029.6</v>
      </c>
      <c r="I17" s="12">
        <f>'[1]Лицевые счета домов свод'!J2792</f>
        <v>-34205.630000000005</v>
      </c>
      <c r="J17" s="12">
        <f>'[1]Лицевые счета домов свод'!K2792</f>
        <v>780.7800000000002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свод'!E2793</f>
        <v>19.06</v>
      </c>
      <c r="E18" s="12">
        <f>'[1]Лицевые счета домов свод'!F2793</f>
        <v>287.64</v>
      </c>
      <c r="F18" s="12">
        <f>'[1]Лицевые счета домов свод'!G2793</f>
        <v>118.77</v>
      </c>
      <c r="G18" s="12">
        <f>'[1]Лицевые счета домов свод'!H2793</f>
        <v>114.93</v>
      </c>
      <c r="H18" s="12">
        <f>'[1]Лицевые счета домов свод'!I2793</f>
        <v>0</v>
      </c>
      <c r="I18" s="12">
        <f>'[1]Лицевые счета домов свод'!J2793</f>
        <v>402.57</v>
      </c>
      <c r="J18" s="12">
        <f>'[1]Лицевые счета домов свод'!K2793</f>
        <v>22.899999999999977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свод'!E2794</f>
        <v>4869.41</v>
      </c>
      <c r="E19" s="12">
        <f>'[1]Лицевые счета домов свод'!F2794</f>
        <v>-4869.41</v>
      </c>
      <c r="F19" s="12">
        <f>'[1]Лицевые счета домов свод'!G2794</f>
        <v>37608.45</v>
      </c>
      <c r="G19" s="12">
        <f>'[1]Лицевые счета домов свод'!H2794</f>
        <v>36398.259999999995</v>
      </c>
      <c r="H19" s="12">
        <f>'[1]Лицевые счета домов свод'!I2794</f>
        <v>7521.689999999999</v>
      </c>
      <c r="I19" s="12">
        <f>'[1]Лицевые счета домов свод'!J2794</f>
        <v>24007.159999999996</v>
      </c>
      <c r="J19" s="12">
        <f>'[1]Лицевые счета домов свод'!K2794</f>
        <v>6079.600000000006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свод'!E2795</f>
        <v>3381.98</v>
      </c>
      <c r="E20" s="12">
        <f>'[1]Лицевые счета домов свод'!F2795</f>
        <v>-87336.4</v>
      </c>
      <c r="F20" s="12">
        <f>'[1]Лицевые счета домов свод'!G2795</f>
        <v>20981.54</v>
      </c>
      <c r="G20" s="12">
        <f>'[1]Лицевые счета домов свод'!H2795</f>
        <v>20306.39</v>
      </c>
      <c r="H20" s="15">
        <f>'[1]Лицевые счета домов свод'!I2795</f>
        <v>51439.775380000014</v>
      </c>
      <c r="I20" s="15">
        <f>'[1]Лицевые счета домов свод'!J2795</f>
        <v>-118469.78538000002</v>
      </c>
      <c r="J20" s="12">
        <f>'[1]Лицевые счета домов свод'!K2795</f>
        <v>4057.130000000001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свод'!E2796</f>
        <v>580.96</v>
      </c>
      <c r="E21" s="12">
        <f>'[1]Лицевые счета домов свод'!F2796</f>
        <v>-19169.78</v>
      </c>
      <c r="F21" s="12">
        <f>'[1]Лицевые счета домов свод'!G2796</f>
        <v>3602.5099999999998</v>
      </c>
      <c r="G21" s="12">
        <f>'[1]Лицевые счета домов свод'!H2796</f>
        <v>3486.5800000000004</v>
      </c>
      <c r="H21" s="12">
        <f>'[1]Лицевые счета домов свод'!I2796</f>
        <v>0</v>
      </c>
      <c r="I21" s="12">
        <f>'[1]Лицевые счета домов свод'!J2796</f>
        <v>-15683.199999999999</v>
      </c>
      <c r="J21" s="12">
        <f>'[1]Лицевые счета домов свод'!K2796</f>
        <v>696.889999999999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31190.449999999997</v>
      </c>
      <c r="E22" s="4">
        <f t="shared" si="1"/>
        <v>-226265.62500000003</v>
      </c>
      <c r="F22" s="4">
        <f t="shared" si="1"/>
        <v>239506.20000000004</v>
      </c>
      <c r="G22" s="4">
        <f t="shared" si="1"/>
        <v>231799.55000000002</v>
      </c>
      <c r="H22" s="16">
        <f t="shared" si="1"/>
        <v>196001.21138</v>
      </c>
      <c r="I22" s="16">
        <f t="shared" si="1"/>
        <v>-190467.28638</v>
      </c>
      <c r="J22" s="4">
        <f t="shared" si="1"/>
        <v>38897.100000000006</v>
      </c>
      <c r="K22" s="14"/>
    </row>
    <row r="23" spans="1:11" ht="15" hidden="1">
      <c r="A23" s="11"/>
      <c r="B23" s="11"/>
      <c r="C23" s="11"/>
      <c r="D23" s="12">
        <f>'[1]Лицевые счета домов свод'!E2798</f>
        <v>8577.81</v>
      </c>
      <c r="E23" s="12">
        <f>'[1]Лицевые счета домов свод'!F2798</f>
        <v>-8577.81</v>
      </c>
      <c r="F23" s="12">
        <f>'[1]Лицевые счета домов свод'!G2798</f>
        <v>98968.79999999999</v>
      </c>
      <c r="G23" s="12">
        <f>'[1]Лицевые счета домов свод'!H2798</f>
        <v>95728.04</v>
      </c>
      <c r="H23" s="12">
        <f>'[1]Лицевые счета домов свод'!I2798</f>
        <v>98968.79999999999</v>
      </c>
      <c r="I23" s="12">
        <f>'[1]Лицевые счета домов свод'!J2798</f>
        <v>-11818.569999999992</v>
      </c>
      <c r="J23" s="12">
        <f>'[1]Лицевые счета домов свод'!K2798</f>
        <v>11818.569999999992</v>
      </c>
      <c r="K23" s="13"/>
    </row>
    <row r="24" spans="1:11" ht="15" hidden="1">
      <c r="A24" s="11"/>
      <c r="B24" s="11"/>
      <c r="C24" s="11"/>
      <c r="D24" s="12">
        <f>'[1]Лицевые счета домов свод'!E2799</f>
        <v>243.08</v>
      </c>
      <c r="E24" s="12">
        <f>'[1]Лицевые счета домов свод'!F2799</f>
        <v>-243.08</v>
      </c>
      <c r="F24" s="12">
        <f>'[1]Лицевые счета домов свод'!G2799</f>
        <v>3000.0600000000004</v>
      </c>
      <c r="G24" s="12">
        <f>'[1]Лицевые счета домов свод'!H2799</f>
        <v>2893.6800000000003</v>
      </c>
      <c r="H24" s="12">
        <f>'[1]Лицевые счета домов свод'!I2799</f>
        <v>3000.0600000000004</v>
      </c>
      <c r="I24" s="12">
        <f>'[1]Лицевые счета домов свод'!J2799</f>
        <v>-349.46000000000004</v>
      </c>
      <c r="J24" s="12">
        <f>'[1]Лицевые счета домов свод'!K2799</f>
        <v>349.46000000000004</v>
      </c>
      <c r="K24" s="13"/>
    </row>
    <row r="25" spans="1:11" ht="15" hidden="1">
      <c r="A25" s="11"/>
      <c r="B25" s="11"/>
      <c r="C25" s="11"/>
      <c r="D25" s="12">
        <f>'[1]Лицевые счета домов свод'!E2800</f>
        <v>205014.68</v>
      </c>
      <c r="E25" s="12">
        <f>'[1]Лицевые счета домов свод'!F2800</f>
        <v>-205014.68</v>
      </c>
      <c r="F25" s="12">
        <f>'[1]Лицевые счета домов свод'!G2800</f>
        <v>552029.37</v>
      </c>
      <c r="G25" s="12">
        <f>'[1]Лицевые счета домов свод'!H2800</f>
        <v>637570.57</v>
      </c>
      <c r="H25" s="12">
        <f>'[1]Лицевые счета домов свод'!I2800</f>
        <v>552029.37</v>
      </c>
      <c r="I25" s="12">
        <f>'[1]Лицевые счета домов свод'!J2800</f>
        <v>-119473.48000000004</v>
      </c>
      <c r="J25" s="12">
        <f>'[1]Лицевые счета домов свод'!K2800</f>
        <v>119473.4800000001</v>
      </c>
      <c r="K25" s="13"/>
    </row>
    <row r="26" spans="1:11" ht="15" hidden="1">
      <c r="A26" s="11"/>
      <c r="B26" s="11"/>
      <c r="C26" s="11"/>
      <c r="D26" s="12">
        <f>'[1]Лицевые счета домов свод'!E2801</f>
        <v>2866.45</v>
      </c>
      <c r="E26" s="12">
        <f>'[1]Лицевые счета домов свод'!F2801</f>
        <v>-2866.45</v>
      </c>
      <c r="F26" s="12">
        <f>'[1]Лицевые счета домов свод'!G2801</f>
        <v>40182.479999999996</v>
      </c>
      <c r="G26" s="12">
        <f>'[1]Лицевые счета домов свод'!H2801</f>
        <v>38725.659999999996</v>
      </c>
      <c r="H26" s="12">
        <f>'[1]Лицевые счета домов свод'!I2801</f>
        <v>40182.479999999996</v>
      </c>
      <c r="I26" s="12">
        <f>'[1]Лицевые счета домов свод'!J2801</f>
        <v>-4323.269999999997</v>
      </c>
      <c r="J26" s="12">
        <f>'[1]Лицевые счета домов свод'!K2801</f>
        <v>4323.269999999997</v>
      </c>
      <c r="K26" s="13"/>
    </row>
    <row r="27" spans="1:11" ht="15" hidden="1">
      <c r="A27" s="11"/>
      <c r="B27" s="11"/>
      <c r="C27" s="11"/>
      <c r="D27" s="12">
        <f>'[1]Лицевые счета домов свод'!E2802</f>
        <v>1816.74</v>
      </c>
      <c r="E27" s="12">
        <f>'[1]Лицевые счета домов свод'!F2802</f>
        <v>-1816.74</v>
      </c>
      <c r="F27" s="12">
        <f>'[1]Лицевые счета домов свод'!G2802</f>
        <v>13856.16</v>
      </c>
      <c r="G27" s="12">
        <f>'[1]Лицевые счета домов свод'!H2802</f>
        <v>13410.16</v>
      </c>
      <c r="H27" s="12">
        <f>'[1]Лицевые счета домов свод'!I2802</f>
        <v>13856.16</v>
      </c>
      <c r="I27" s="12">
        <f>'[1]Лицевые счета домов свод'!J2802</f>
        <v>-2262.74</v>
      </c>
      <c r="J27" s="12">
        <f>'[1]Лицевые счета домов свод'!K2802</f>
        <v>2262.74</v>
      </c>
      <c r="K27" s="13"/>
    </row>
    <row r="28" spans="1:11" ht="15" hidden="1">
      <c r="A28" s="11"/>
      <c r="B28" s="11"/>
      <c r="C28" s="11"/>
      <c r="D28" s="12">
        <f>'[1]Лицевые счета домов свод'!E2803</f>
        <v>9818.11</v>
      </c>
      <c r="E28" s="12">
        <f>'[1]Лицевые счета домов свод'!F2803</f>
        <v>-9818.11</v>
      </c>
      <c r="F28" s="12">
        <f>'[1]Лицевые счета домов свод'!G2803</f>
        <v>98375.4</v>
      </c>
      <c r="G28" s="12">
        <f>'[1]Лицевые счета домов свод'!H2803</f>
        <v>92451.73</v>
      </c>
      <c r="H28" s="12">
        <f>'[1]Лицевые счета домов свод'!I2803</f>
        <v>98375.4</v>
      </c>
      <c r="I28" s="12">
        <f>'[1]Лицевые счета домов свод'!J2803</f>
        <v>-15741.779999999999</v>
      </c>
      <c r="J28" s="12">
        <f>'[1]Лицевые счета домов свод'!K2803</f>
        <v>15741.779999999999</v>
      </c>
      <c r="K28" s="13"/>
    </row>
    <row r="29" spans="1:11" ht="15" hidden="1">
      <c r="A29" s="11"/>
      <c r="B29" s="11"/>
      <c r="C29" s="11"/>
      <c r="D29" s="12">
        <f>'[1]Лицевые счета домов свод'!E2804</f>
        <v>13050.29</v>
      </c>
      <c r="E29" s="12">
        <f>'[1]Лицевые счета домов свод'!F2804</f>
        <v>-13050.29</v>
      </c>
      <c r="F29" s="12">
        <f>'[1]Лицевые счета домов свод'!G2804</f>
        <v>98968.79999999999</v>
      </c>
      <c r="G29" s="12">
        <f>'[1]Лицевые счета домов свод'!H2804</f>
        <v>95784.31</v>
      </c>
      <c r="H29" s="12">
        <f>'[1]Лицевые счета домов свод'!I2804</f>
        <v>98968.79999999999</v>
      </c>
      <c r="I29" s="12">
        <f>'[1]Лицевые счета домов свод'!J2804</f>
        <v>-16234.779999999999</v>
      </c>
      <c r="J29" s="12">
        <f>'[1]Лицевые счета домов свод'!K2804</f>
        <v>16234.779999999999</v>
      </c>
      <c r="K29" s="13"/>
    </row>
    <row r="30" spans="1:11" ht="15" hidden="1">
      <c r="A30" s="11"/>
      <c r="B30" s="11"/>
      <c r="C30" s="11"/>
      <c r="D30" s="12">
        <f>'[1]Лицевые счета домов свод'!E2805</f>
        <v>11354.49</v>
      </c>
      <c r="E30" s="12">
        <f>'[1]Лицевые счета домов свод'!F2805</f>
        <v>-11354.49</v>
      </c>
      <c r="F30" s="12">
        <f>'[1]Лицевые счета домов свод'!G2805</f>
        <v>86301.12</v>
      </c>
      <c r="G30" s="12">
        <f>'[1]Лицевые счета домов свод'!H2805</f>
        <v>83524.12999999999</v>
      </c>
      <c r="H30" s="12">
        <f>'[1]Лицевые счета домов свод'!I2805</f>
        <v>86301.12</v>
      </c>
      <c r="I30" s="12">
        <f>'[1]Лицевые счета домов свод'!J2805</f>
        <v>-14131.48000000001</v>
      </c>
      <c r="J30" s="12">
        <f>'[1]Лицевые счета домов свод'!K2805</f>
        <v>14131.48000000001</v>
      </c>
      <c r="K30" s="13"/>
    </row>
    <row r="31" spans="1:11" ht="15" hidden="1">
      <c r="A31" s="11"/>
      <c r="B31" s="11"/>
      <c r="C31" s="11"/>
      <c r="D31" s="12">
        <f>'[1]Лицевые счета домов свод'!E2806</f>
        <v>872.19</v>
      </c>
      <c r="E31" s="12">
        <f>'[1]Лицевые счета домов свод'!F2806</f>
        <v>-872.19</v>
      </c>
      <c r="F31" s="12">
        <f>'[1]Лицевые счета домов свод'!G2806</f>
        <v>15861.189999999999</v>
      </c>
      <c r="G31" s="12">
        <f>'[1]Лицевые счета домов свод'!H2806</f>
        <v>12540.65</v>
      </c>
      <c r="H31" s="12">
        <f>'[1]Лицевые счета домов свод'!I2806</f>
        <v>15861.189999999999</v>
      </c>
      <c r="I31" s="12">
        <f>'[1]Лицевые счета домов свод'!J2806</f>
        <v>-4192.73</v>
      </c>
      <c r="J31" s="12">
        <f>'[1]Лицевые счета домов свод'!K2806</f>
        <v>4192.729999999998</v>
      </c>
      <c r="K31" s="13"/>
    </row>
    <row r="32" spans="1:11" ht="15.75">
      <c r="A32" s="6"/>
      <c r="B32" s="37" t="s">
        <v>15</v>
      </c>
      <c r="C32" s="37"/>
      <c r="D32" s="17">
        <f aca="true" t="shared" si="2" ref="D32:J32">SUM(D23:D31)+D22+D12</f>
        <v>311049.77999999997</v>
      </c>
      <c r="E32" s="17">
        <f t="shared" si="2"/>
        <v>-336727.875</v>
      </c>
      <c r="F32" s="17">
        <f t="shared" si="2"/>
        <v>1446967.06</v>
      </c>
      <c r="G32" s="17">
        <f t="shared" si="2"/>
        <v>1512934.5699999998</v>
      </c>
      <c r="H32" s="18">
        <f t="shared" si="2"/>
        <v>1534538.8613800001</v>
      </c>
      <c r="I32" s="18">
        <f t="shared" si="2"/>
        <v>-358332.1663800001</v>
      </c>
      <c r="J32" s="17">
        <f t="shared" si="2"/>
        <v>245082.27000000008</v>
      </c>
      <c r="K32" s="6"/>
    </row>
    <row r="41" ht="12.75">
      <c r="E41" t="s">
        <v>16</v>
      </c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80" zoomScaleNormal="80" zoomScalePageLayoutView="0" workbookViewId="0" topLeftCell="A1">
      <selection activeCell="C32" sqref="C32"/>
    </sheetView>
  </sheetViews>
  <sheetFormatPr defaultColWidth="11.57421875" defaultRowHeight="12.75"/>
  <cols>
    <col min="1" max="1" width="8.7109375" style="0" customWidth="1"/>
    <col min="2" max="2" width="57.140625" style="0" customWidth="1"/>
    <col min="3" max="3" width="32.421875" style="0" customWidth="1"/>
    <col min="4" max="4" width="34.7109375" style="0" customWidth="1"/>
  </cols>
  <sheetData>
    <row r="1" spans="1:4" s="19" customFormat="1" ht="27" customHeight="1">
      <c r="A1" s="38" t="s">
        <v>17</v>
      </c>
      <c r="B1" s="38"/>
      <c r="C1" s="38"/>
      <c r="D1" s="38"/>
    </row>
    <row r="2" spans="1:4" s="19" customFormat="1" ht="27" customHeight="1">
      <c r="A2" s="20" t="s">
        <v>1</v>
      </c>
      <c r="B2" s="20" t="s">
        <v>18</v>
      </c>
      <c r="C2" s="21" t="s">
        <v>2</v>
      </c>
      <c r="D2" s="20" t="s">
        <v>19</v>
      </c>
    </row>
    <row r="3" spans="1:4" s="19" customFormat="1" ht="27" customHeight="1">
      <c r="A3" s="22">
        <v>1</v>
      </c>
      <c r="B3" s="23" t="s">
        <v>20</v>
      </c>
      <c r="C3" s="22" t="s">
        <v>21</v>
      </c>
      <c r="D3" s="24"/>
    </row>
    <row r="4" spans="1:4" s="19" customFormat="1" ht="27.75" customHeight="1">
      <c r="A4" s="22">
        <v>2</v>
      </c>
      <c r="B4" s="23" t="s">
        <v>22</v>
      </c>
      <c r="C4" s="22" t="s">
        <v>21</v>
      </c>
      <c r="D4" s="24"/>
    </row>
    <row r="5" spans="1:4" s="19" customFormat="1" ht="27" customHeight="1">
      <c r="A5" s="38" t="s">
        <v>23</v>
      </c>
      <c r="B5" s="38"/>
      <c r="C5" s="38"/>
      <c r="D5" s="38"/>
    </row>
    <row r="6" spans="1:4" s="19" customFormat="1" ht="27" customHeight="1">
      <c r="A6" s="22">
        <v>1</v>
      </c>
      <c r="B6" s="22" t="s">
        <v>24</v>
      </c>
      <c r="C6" s="22" t="s">
        <v>25</v>
      </c>
      <c r="D6" s="22" t="s">
        <v>26</v>
      </c>
    </row>
    <row r="7" spans="1:4" s="19" customFormat="1" ht="36.75" customHeight="1">
      <c r="A7" s="22">
        <v>2</v>
      </c>
      <c r="B7" s="23" t="s">
        <v>27</v>
      </c>
      <c r="C7" s="22" t="s">
        <v>28</v>
      </c>
      <c r="D7" s="23" t="s">
        <v>29</v>
      </c>
    </row>
    <row r="8" spans="1:4" s="19" customFormat="1" ht="39.75" customHeight="1">
      <c r="A8" s="22">
        <v>3</v>
      </c>
      <c r="B8" s="24" t="s">
        <v>27</v>
      </c>
      <c r="C8" s="22" t="s">
        <v>28</v>
      </c>
      <c r="D8" s="23" t="s">
        <v>29</v>
      </c>
    </row>
    <row r="9" spans="1:4" s="19" customFormat="1" ht="27" customHeight="1">
      <c r="A9" s="39" t="s">
        <v>30</v>
      </c>
      <c r="B9" s="39"/>
      <c r="C9" s="39"/>
      <c r="D9" s="39"/>
    </row>
    <row r="10" spans="1:4" s="19" customFormat="1" ht="38.25" customHeight="1">
      <c r="A10" s="22">
        <v>1</v>
      </c>
      <c r="B10" s="23" t="s">
        <v>27</v>
      </c>
      <c r="C10" s="22" t="s">
        <v>21</v>
      </c>
      <c r="D10" s="23" t="s">
        <v>29</v>
      </c>
    </row>
    <row r="11" spans="1:4" s="19" customFormat="1" ht="27" customHeight="1">
      <c r="A11" s="40" t="s">
        <v>31</v>
      </c>
      <c r="B11" s="40"/>
      <c r="C11" s="40"/>
      <c r="D11" s="40"/>
    </row>
    <row r="12" spans="1:4" s="19" customFormat="1" ht="27" customHeight="1">
      <c r="A12" s="22">
        <v>1</v>
      </c>
      <c r="B12" s="25" t="s">
        <v>32</v>
      </c>
      <c r="C12" s="22" t="s">
        <v>25</v>
      </c>
      <c r="D12" s="22" t="s">
        <v>33</v>
      </c>
    </row>
    <row r="13" spans="1:4" s="19" customFormat="1" ht="39" customHeight="1">
      <c r="A13" s="22">
        <v>2</v>
      </c>
      <c r="B13" s="25" t="s">
        <v>34</v>
      </c>
      <c r="C13" s="22" t="s">
        <v>25</v>
      </c>
      <c r="D13" s="22"/>
    </row>
    <row r="14" spans="1:4" s="19" customFormat="1" ht="36.75" customHeight="1">
      <c r="A14" s="22">
        <v>3</v>
      </c>
      <c r="B14" s="24" t="s">
        <v>35</v>
      </c>
      <c r="C14" s="22" t="s">
        <v>21</v>
      </c>
      <c r="D14" s="24" t="s">
        <v>36</v>
      </c>
    </row>
    <row r="15" spans="1:4" s="19" customFormat="1" ht="27" customHeight="1">
      <c r="A15" s="40" t="s">
        <v>37</v>
      </c>
      <c r="B15" s="40"/>
      <c r="C15" s="40"/>
      <c r="D15" s="40"/>
    </row>
    <row r="16" spans="1:4" s="19" customFormat="1" ht="27" customHeight="1">
      <c r="A16" s="22">
        <v>1</v>
      </c>
      <c r="B16" s="23" t="s">
        <v>38</v>
      </c>
      <c r="C16" s="22" t="s">
        <v>39</v>
      </c>
      <c r="D16" s="23"/>
    </row>
    <row r="17" spans="1:4" s="19" customFormat="1" ht="38.25" customHeight="1">
      <c r="A17" s="22">
        <v>2</v>
      </c>
      <c r="B17" s="23" t="s">
        <v>40</v>
      </c>
      <c r="C17" s="22" t="s">
        <v>21</v>
      </c>
      <c r="D17" s="24"/>
    </row>
    <row r="18" spans="1:4" s="19" customFormat="1" ht="39" customHeight="1">
      <c r="A18" s="22">
        <v>3</v>
      </c>
      <c r="B18" s="23" t="s">
        <v>41</v>
      </c>
      <c r="C18" s="22" t="s">
        <v>21</v>
      </c>
      <c r="D18" s="24"/>
    </row>
    <row r="19" spans="1:4" s="19" customFormat="1" ht="27" customHeight="1">
      <c r="A19" s="40" t="s">
        <v>42</v>
      </c>
      <c r="B19" s="40"/>
      <c r="C19" s="40"/>
      <c r="D19" s="40"/>
    </row>
    <row r="20" spans="1:4" s="19" customFormat="1" ht="27" customHeight="1">
      <c r="A20" s="26">
        <v>1</v>
      </c>
      <c r="B20" s="27" t="s">
        <v>43</v>
      </c>
      <c r="C20" s="27" t="s">
        <v>25</v>
      </c>
      <c r="D20" s="27"/>
    </row>
    <row r="21" spans="1:4" s="19" customFormat="1" ht="27" customHeight="1">
      <c r="A21" s="26">
        <v>2</v>
      </c>
      <c r="B21" s="28" t="s">
        <v>32</v>
      </c>
      <c r="C21" s="27" t="s">
        <v>25</v>
      </c>
      <c r="D21" s="27" t="s">
        <v>44</v>
      </c>
    </row>
    <row r="22" spans="1:4" s="19" customFormat="1" ht="27" customHeight="1">
      <c r="A22" s="26">
        <v>3</v>
      </c>
      <c r="B22" s="24" t="s">
        <v>45</v>
      </c>
      <c r="C22" s="22" t="s">
        <v>21</v>
      </c>
      <c r="D22" s="24"/>
    </row>
    <row r="23" spans="1:4" s="19" customFormat="1" ht="27" customHeight="1">
      <c r="A23" s="22">
        <v>4</v>
      </c>
      <c r="B23" s="23" t="s">
        <v>46</v>
      </c>
      <c r="C23" s="22" t="s">
        <v>21</v>
      </c>
      <c r="D23" s="23" t="s">
        <v>47</v>
      </c>
    </row>
    <row r="24" spans="1:4" s="19" customFormat="1" ht="27" customHeight="1">
      <c r="A24" s="40" t="s">
        <v>48</v>
      </c>
      <c r="B24" s="40"/>
      <c r="C24" s="40"/>
      <c r="D24" s="40"/>
    </row>
    <row r="25" spans="1:4" s="19" customFormat="1" ht="42" customHeight="1">
      <c r="A25" s="22">
        <v>1</v>
      </c>
      <c r="B25" s="24" t="s">
        <v>49</v>
      </c>
      <c r="C25" s="22" t="s">
        <v>39</v>
      </c>
      <c r="D25" s="22"/>
    </row>
    <row r="26" s="19" customFormat="1" ht="27" customHeight="1"/>
  </sheetData>
  <sheetProtection selectLockedCells="1" selectUnlockedCells="1"/>
  <mergeCells count="7">
    <mergeCell ref="A24:D24"/>
    <mergeCell ref="A1:D1"/>
    <mergeCell ref="A5:D5"/>
    <mergeCell ref="A9:D9"/>
    <mergeCell ref="A11:D11"/>
    <mergeCell ref="A15:D15"/>
    <mergeCell ref="A19:D19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="80" zoomScaleNormal="80" zoomScalePageLayoutView="0" workbookViewId="0" topLeftCell="A1">
      <selection activeCell="H49" sqref="H49"/>
    </sheetView>
  </sheetViews>
  <sheetFormatPr defaultColWidth="11.57421875" defaultRowHeight="12.75"/>
  <cols>
    <col min="1" max="1" width="8.7109375" style="0" customWidth="1"/>
    <col min="2" max="2" width="45.8515625" style="29" customWidth="1"/>
    <col min="3" max="3" width="27.421875" style="0" customWidth="1"/>
    <col min="4" max="4" width="37.00390625" style="29" customWidth="1"/>
  </cols>
  <sheetData>
    <row r="1" spans="1:4" s="19" customFormat="1" ht="27" customHeight="1">
      <c r="A1" s="41" t="s">
        <v>50</v>
      </c>
      <c r="B1" s="41"/>
      <c r="C1" s="41"/>
      <c r="D1" s="41"/>
    </row>
    <row r="2" spans="1:4" s="19" customFormat="1" ht="27" customHeight="1">
      <c r="A2" s="20" t="s">
        <v>1</v>
      </c>
      <c r="B2" s="20" t="s">
        <v>18</v>
      </c>
      <c r="C2" s="21" t="s">
        <v>2</v>
      </c>
      <c r="D2" s="20" t="s">
        <v>19</v>
      </c>
    </row>
    <row r="3" spans="1:4" s="19" customFormat="1" ht="27" customHeight="1">
      <c r="A3" s="22">
        <v>1</v>
      </c>
      <c r="B3" s="24" t="s">
        <v>51</v>
      </c>
      <c r="C3" s="23" t="s">
        <v>28</v>
      </c>
      <c r="D3" s="23"/>
    </row>
    <row r="4" spans="1:4" s="19" customFormat="1" ht="27" customHeight="1">
      <c r="A4" s="22">
        <v>2</v>
      </c>
      <c r="B4" s="23" t="s">
        <v>52</v>
      </c>
      <c r="C4" s="22" t="s">
        <v>28</v>
      </c>
      <c r="D4" s="24" t="s">
        <v>53</v>
      </c>
    </row>
    <row r="5" spans="1:4" s="19" customFormat="1" ht="27" customHeight="1">
      <c r="A5" s="22">
        <v>3</v>
      </c>
      <c r="B5" s="23" t="s">
        <v>54</v>
      </c>
      <c r="C5" s="22" t="s">
        <v>28</v>
      </c>
      <c r="D5" s="24" t="s">
        <v>53</v>
      </c>
    </row>
    <row r="6" spans="1:4" s="19" customFormat="1" ht="27" customHeight="1">
      <c r="A6" s="22">
        <v>4</v>
      </c>
      <c r="B6" s="23" t="s">
        <v>55</v>
      </c>
      <c r="C6" s="22" t="s">
        <v>28</v>
      </c>
      <c r="D6" s="24"/>
    </row>
    <row r="7" spans="1:4" s="19" customFormat="1" ht="27" customHeight="1">
      <c r="A7" s="40" t="s">
        <v>56</v>
      </c>
      <c r="B7" s="40"/>
      <c r="C7" s="40"/>
      <c r="D7" s="40"/>
    </row>
    <row r="8" spans="1:4" s="19" customFormat="1" ht="27" customHeight="1">
      <c r="A8" s="20" t="s">
        <v>1</v>
      </c>
      <c r="B8" s="20" t="s">
        <v>18</v>
      </c>
      <c r="C8" s="21" t="s">
        <v>2</v>
      </c>
      <c r="D8" s="20" t="s">
        <v>19</v>
      </c>
    </row>
    <row r="9" spans="1:4" s="19" customFormat="1" ht="27" customHeight="1">
      <c r="A9" s="22">
        <v>1</v>
      </c>
      <c r="B9" s="24" t="s">
        <v>57</v>
      </c>
      <c r="C9" s="23" t="s">
        <v>28</v>
      </c>
      <c r="D9" s="23"/>
    </row>
    <row r="10" spans="1:4" s="19" customFormat="1" ht="27" customHeight="1">
      <c r="A10" s="22">
        <v>2</v>
      </c>
      <c r="B10" s="24" t="s">
        <v>51</v>
      </c>
      <c r="C10" s="23" t="s">
        <v>28</v>
      </c>
      <c r="D10" s="23"/>
    </row>
    <row r="11" spans="1:4" s="19" customFormat="1" ht="27" customHeight="1">
      <c r="A11" s="22">
        <v>3</v>
      </c>
      <c r="B11" s="23" t="s">
        <v>55</v>
      </c>
      <c r="C11" s="22" t="s">
        <v>28</v>
      </c>
      <c r="D11" s="24"/>
    </row>
    <row r="12" spans="1:4" s="19" customFormat="1" ht="27" customHeight="1">
      <c r="A12" s="38" t="s">
        <v>58</v>
      </c>
      <c r="B12" s="38"/>
      <c r="C12" s="38"/>
      <c r="D12" s="38"/>
    </row>
    <row r="13" spans="1:4" s="19" customFormat="1" ht="27" customHeight="1">
      <c r="A13" s="20" t="s">
        <v>1</v>
      </c>
      <c r="B13" s="20" t="s">
        <v>18</v>
      </c>
      <c r="C13" s="21" t="s">
        <v>2</v>
      </c>
      <c r="D13" s="20" t="s">
        <v>19</v>
      </c>
    </row>
    <row r="14" spans="1:4" s="19" customFormat="1" ht="27" customHeight="1">
      <c r="A14" s="22">
        <v>1</v>
      </c>
      <c r="B14" s="24" t="s">
        <v>51</v>
      </c>
      <c r="C14" s="23" t="s">
        <v>28</v>
      </c>
      <c r="D14" s="23"/>
    </row>
    <row r="15" spans="1:4" s="19" customFormat="1" ht="43.5" customHeight="1">
      <c r="A15" s="22">
        <v>2</v>
      </c>
      <c r="B15" s="23" t="s">
        <v>55</v>
      </c>
      <c r="C15" s="22" t="s">
        <v>28</v>
      </c>
      <c r="D15" s="24"/>
    </row>
    <row r="16" spans="1:4" s="19" customFormat="1" ht="27" customHeight="1">
      <c r="A16" s="38" t="s">
        <v>17</v>
      </c>
      <c r="B16" s="38"/>
      <c r="C16" s="38"/>
      <c r="D16" s="38"/>
    </row>
    <row r="17" spans="1:4" s="19" customFormat="1" ht="27" customHeight="1">
      <c r="A17" s="20" t="s">
        <v>1</v>
      </c>
      <c r="B17" s="20" t="s">
        <v>18</v>
      </c>
      <c r="C17" s="21" t="s">
        <v>2</v>
      </c>
      <c r="D17" s="20" t="s">
        <v>19</v>
      </c>
    </row>
    <row r="18" spans="1:4" s="19" customFormat="1" ht="27" customHeight="1">
      <c r="A18" s="22">
        <v>1</v>
      </c>
      <c r="B18" s="24" t="s">
        <v>51</v>
      </c>
      <c r="C18" s="23" t="s">
        <v>28</v>
      </c>
      <c r="D18" s="23"/>
    </row>
    <row r="19" spans="1:4" s="19" customFormat="1" ht="36" customHeight="1">
      <c r="A19" s="22">
        <v>2</v>
      </c>
      <c r="B19" s="23" t="s">
        <v>55</v>
      </c>
      <c r="C19" s="22" t="s">
        <v>28</v>
      </c>
      <c r="D19" s="24"/>
    </row>
    <row r="20" spans="1:4" s="19" customFormat="1" ht="27" customHeight="1">
      <c r="A20" s="22">
        <v>3</v>
      </c>
      <c r="B20" s="30" t="s">
        <v>59</v>
      </c>
      <c r="C20" s="22" t="s">
        <v>21</v>
      </c>
      <c r="D20" s="24"/>
    </row>
    <row r="21" spans="1:4" s="19" customFormat="1" ht="27" customHeight="1">
      <c r="A21" s="22">
        <v>4</v>
      </c>
      <c r="B21" s="23" t="s">
        <v>60</v>
      </c>
      <c r="C21" s="22" t="s">
        <v>21</v>
      </c>
      <c r="D21" s="24"/>
    </row>
    <row r="22" spans="1:4" s="19" customFormat="1" ht="27" customHeight="1">
      <c r="A22" s="39" t="s">
        <v>23</v>
      </c>
      <c r="B22" s="39"/>
      <c r="C22" s="39"/>
      <c r="D22" s="39"/>
    </row>
    <row r="23" spans="1:4" s="19" customFormat="1" ht="27" customHeight="1">
      <c r="A23" s="20" t="s">
        <v>1</v>
      </c>
      <c r="B23" s="20" t="s">
        <v>18</v>
      </c>
      <c r="C23" s="21" t="s">
        <v>2</v>
      </c>
      <c r="D23" s="20" t="s">
        <v>19</v>
      </c>
    </row>
    <row r="24" spans="1:4" s="19" customFormat="1" ht="27" customHeight="1">
      <c r="A24" s="22">
        <v>1</v>
      </c>
      <c r="B24" s="24" t="s">
        <v>51</v>
      </c>
      <c r="C24" s="22" t="s">
        <v>28</v>
      </c>
      <c r="D24" s="24"/>
    </row>
    <row r="25" spans="1:4" s="19" customFormat="1" ht="36.75" customHeight="1">
      <c r="A25" s="22">
        <v>2</v>
      </c>
      <c r="B25" s="23" t="s">
        <v>61</v>
      </c>
      <c r="C25" s="22" t="s">
        <v>28</v>
      </c>
      <c r="D25" s="24"/>
    </row>
    <row r="26" spans="1:4" s="19" customFormat="1" ht="36" customHeight="1">
      <c r="A26" s="22">
        <v>3</v>
      </c>
      <c r="B26" s="23" t="s">
        <v>55</v>
      </c>
      <c r="C26" s="22" t="s">
        <v>28</v>
      </c>
      <c r="D26" s="24"/>
    </row>
    <row r="27" spans="1:4" s="19" customFormat="1" ht="27" customHeight="1">
      <c r="A27" s="39" t="s">
        <v>30</v>
      </c>
      <c r="B27" s="39"/>
      <c r="C27" s="39"/>
      <c r="D27" s="39"/>
    </row>
    <row r="28" spans="1:4" s="19" customFormat="1" ht="27" customHeight="1">
      <c r="A28" s="20" t="s">
        <v>1</v>
      </c>
      <c r="B28" s="20" t="s">
        <v>18</v>
      </c>
      <c r="C28" s="21" t="s">
        <v>2</v>
      </c>
      <c r="D28" s="20" t="s">
        <v>19</v>
      </c>
    </row>
    <row r="29" spans="1:4" s="19" customFormat="1" ht="27" customHeight="1">
      <c r="A29" s="22">
        <v>1</v>
      </c>
      <c r="B29" s="24" t="s">
        <v>51</v>
      </c>
      <c r="C29" s="22" t="s">
        <v>28</v>
      </c>
      <c r="D29" s="24"/>
    </row>
    <row r="30" spans="1:4" s="19" customFormat="1" ht="27" customHeight="1">
      <c r="A30" s="22">
        <v>2</v>
      </c>
      <c r="B30" s="23" t="s">
        <v>62</v>
      </c>
      <c r="C30" s="22" t="s">
        <v>28</v>
      </c>
      <c r="D30" s="24" t="s">
        <v>63</v>
      </c>
    </row>
    <row r="31" spans="1:4" s="19" customFormat="1" ht="35.25" customHeight="1">
      <c r="A31" s="22">
        <v>3</v>
      </c>
      <c r="B31" s="23" t="s">
        <v>55</v>
      </c>
      <c r="C31" s="22" t="s">
        <v>28</v>
      </c>
      <c r="D31" s="24"/>
    </row>
    <row r="32" spans="1:4" s="19" customFormat="1" ht="27" customHeight="1">
      <c r="A32" s="42" t="s">
        <v>64</v>
      </c>
      <c r="B32" s="42"/>
      <c r="C32" s="42"/>
      <c r="D32" s="42"/>
    </row>
    <row r="33" spans="1:4" s="19" customFormat="1" ht="27" customHeight="1">
      <c r="A33" s="20" t="s">
        <v>1</v>
      </c>
      <c r="B33" s="20" t="s">
        <v>18</v>
      </c>
      <c r="C33" s="21" t="s">
        <v>2</v>
      </c>
      <c r="D33" s="20" t="s">
        <v>19</v>
      </c>
    </row>
    <row r="34" spans="1:4" s="19" customFormat="1" ht="27" customHeight="1">
      <c r="A34" s="22">
        <v>1</v>
      </c>
      <c r="B34" s="24" t="s">
        <v>51</v>
      </c>
      <c r="C34" s="23" t="s">
        <v>21</v>
      </c>
      <c r="D34" s="23"/>
    </row>
    <row r="35" spans="1:4" s="19" customFormat="1" ht="27" customHeight="1">
      <c r="A35" s="22">
        <v>2</v>
      </c>
      <c r="B35" s="23" t="s">
        <v>65</v>
      </c>
      <c r="C35" s="22" t="s">
        <v>21</v>
      </c>
      <c r="D35" s="24"/>
    </row>
    <row r="36" spans="1:4" s="19" customFormat="1" ht="27" customHeight="1">
      <c r="A36" s="42" t="s">
        <v>31</v>
      </c>
      <c r="B36" s="42"/>
      <c r="C36" s="42"/>
      <c r="D36" s="42"/>
    </row>
    <row r="37" spans="1:4" s="19" customFormat="1" ht="27" customHeight="1">
      <c r="A37" s="20" t="s">
        <v>1</v>
      </c>
      <c r="B37" s="20" t="s">
        <v>18</v>
      </c>
      <c r="C37" s="21" t="s">
        <v>2</v>
      </c>
      <c r="D37" s="20" t="s">
        <v>19</v>
      </c>
    </row>
    <row r="38" spans="1:4" s="19" customFormat="1" ht="27" customHeight="1">
      <c r="A38" s="22">
        <v>1</v>
      </c>
      <c r="B38" s="24" t="s">
        <v>51</v>
      </c>
      <c r="C38" s="22" t="s">
        <v>21</v>
      </c>
      <c r="D38" s="23"/>
    </row>
    <row r="39" spans="1:4" s="19" customFormat="1" ht="27" customHeight="1">
      <c r="A39" s="42" t="s">
        <v>66</v>
      </c>
      <c r="B39" s="42"/>
      <c r="C39" s="42"/>
      <c r="D39" s="42"/>
    </row>
    <row r="40" spans="1:4" s="19" customFormat="1" ht="27" customHeight="1">
      <c r="A40" s="20" t="s">
        <v>1</v>
      </c>
      <c r="B40" s="20" t="s">
        <v>18</v>
      </c>
      <c r="C40" s="21" t="s">
        <v>2</v>
      </c>
      <c r="D40" s="20" t="s">
        <v>19</v>
      </c>
    </row>
    <row r="41" spans="1:4" s="19" customFormat="1" ht="27" customHeight="1">
      <c r="A41" s="22">
        <v>1</v>
      </c>
      <c r="B41" s="31" t="s">
        <v>67</v>
      </c>
      <c r="C41" s="23" t="s">
        <v>68</v>
      </c>
      <c r="D41" s="24" t="s">
        <v>69</v>
      </c>
    </row>
    <row r="42" spans="1:4" s="19" customFormat="1" ht="27" customHeight="1">
      <c r="A42" s="22">
        <v>2</v>
      </c>
      <c r="B42" s="24" t="s">
        <v>51</v>
      </c>
      <c r="C42" s="22" t="s">
        <v>21</v>
      </c>
      <c r="D42" s="23"/>
    </row>
    <row r="43" spans="1:4" s="19" customFormat="1" ht="27" customHeight="1">
      <c r="A43" s="42" t="s">
        <v>70</v>
      </c>
      <c r="B43" s="42"/>
      <c r="C43" s="42"/>
      <c r="D43" s="42"/>
    </row>
    <row r="44" spans="1:4" s="19" customFormat="1" ht="27" customHeight="1">
      <c r="A44" s="20" t="s">
        <v>1</v>
      </c>
      <c r="B44" s="20" t="s">
        <v>18</v>
      </c>
      <c r="C44" s="21" t="s">
        <v>2</v>
      </c>
      <c r="D44" s="20" t="s">
        <v>19</v>
      </c>
    </row>
    <row r="45" spans="1:4" s="19" customFormat="1" ht="34.5" customHeight="1">
      <c r="A45" s="22">
        <v>1</v>
      </c>
      <c r="B45" s="24" t="s">
        <v>71</v>
      </c>
      <c r="C45" s="22" t="s">
        <v>21</v>
      </c>
      <c r="D45" s="23"/>
    </row>
    <row r="46" spans="1:4" s="19" customFormat="1" ht="27" customHeight="1">
      <c r="A46" s="22">
        <v>2</v>
      </c>
      <c r="B46" s="24" t="s">
        <v>51</v>
      </c>
      <c r="C46" s="22" t="s">
        <v>21</v>
      </c>
      <c r="D46" s="23"/>
    </row>
    <row r="47" spans="1:4" s="19" customFormat="1" ht="39.75" customHeight="1">
      <c r="A47" s="22">
        <v>3</v>
      </c>
      <c r="B47" s="23" t="s">
        <v>72</v>
      </c>
      <c r="C47" s="22" t="s">
        <v>21</v>
      </c>
      <c r="D47" s="24" t="s">
        <v>73</v>
      </c>
    </row>
    <row r="48" spans="1:4" s="19" customFormat="1" ht="27" customHeight="1">
      <c r="A48" s="42" t="s">
        <v>74</v>
      </c>
      <c r="B48" s="42"/>
      <c r="C48" s="42"/>
      <c r="D48" s="42"/>
    </row>
    <row r="49" spans="1:4" s="19" customFormat="1" ht="27" customHeight="1">
      <c r="A49" s="20" t="s">
        <v>1</v>
      </c>
      <c r="B49" s="20" t="s">
        <v>18</v>
      </c>
      <c r="C49" s="21" t="s">
        <v>2</v>
      </c>
      <c r="D49" s="20" t="s">
        <v>19</v>
      </c>
    </row>
    <row r="50" spans="1:4" s="19" customFormat="1" ht="27" customHeight="1">
      <c r="A50" s="22">
        <v>1</v>
      </c>
      <c r="B50" s="24" t="s">
        <v>51</v>
      </c>
      <c r="C50" s="22" t="s">
        <v>21</v>
      </c>
      <c r="D50" s="23"/>
    </row>
    <row r="51" spans="1:4" s="19" customFormat="1" ht="27" customHeight="1">
      <c r="A51" s="42" t="s">
        <v>48</v>
      </c>
      <c r="B51" s="42"/>
      <c r="C51" s="42"/>
      <c r="D51" s="42"/>
    </row>
    <row r="52" spans="1:4" s="19" customFormat="1" ht="27" customHeight="1">
      <c r="A52" s="20" t="s">
        <v>1</v>
      </c>
      <c r="B52" s="20" t="s">
        <v>18</v>
      </c>
      <c r="C52" s="21" t="s">
        <v>2</v>
      </c>
      <c r="D52" s="20" t="s">
        <v>19</v>
      </c>
    </row>
    <row r="53" spans="1:4" s="19" customFormat="1" ht="27" customHeight="1">
      <c r="A53" s="22">
        <v>1</v>
      </c>
      <c r="B53" s="24" t="s">
        <v>51</v>
      </c>
      <c r="C53" s="22" t="s">
        <v>21</v>
      </c>
      <c r="D53" s="23"/>
    </row>
    <row r="54" spans="1:4" s="19" customFormat="1" ht="35.25" customHeight="1">
      <c r="A54" s="22">
        <v>2</v>
      </c>
      <c r="B54" s="24" t="s">
        <v>75</v>
      </c>
      <c r="C54" s="22" t="s">
        <v>21</v>
      </c>
      <c r="D54" s="24"/>
    </row>
  </sheetData>
  <sheetProtection selectLockedCells="1" selectUnlockedCells="1"/>
  <mergeCells count="12">
    <mergeCell ref="A32:D32"/>
    <mergeCell ref="A36:D36"/>
    <mergeCell ref="A39:D39"/>
    <mergeCell ref="A43:D43"/>
    <mergeCell ref="A48:D48"/>
    <mergeCell ref="A51:D51"/>
    <mergeCell ref="A1:D1"/>
    <mergeCell ref="A7:D7"/>
    <mergeCell ref="A12:D12"/>
    <mergeCell ref="A16:D16"/>
    <mergeCell ref="A22:D22"/>
    <mergeCell ref="A27:D27"/>
  </mergeCells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2019-11-07T05:26:07Z</dcterms:modified>
  <cp:category/>
  <cp:version/>
  <cp:contentType/>
  <cp:contentStatus/>
</cp:coreProperties>
</file>